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Sheet1!$A$2:$N$12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<sst xmlns="http://schemas.openxmlformats.org/spreadsheetml/2006/main" count="96" uniqueCount="57">
  <si>
    <t>海伦市2025年度公开招聘社区工作者拟聘用人员公示名单</t>
  </si>
  <si>
    <t>序号</t>
  </si>
  <si>
    <t>招聘单位</t>
  </si>
  <si>
    <t>岗位代码</t>
  </si>
  <si>
    <t>岗位名称</t>
  </si>
  <si>
    <t>招聘人数</t>
  </si>
  <si>
    <t>姓名</t>
  </si>
  <si>
    <t>准考证号</t>
  </si>
  <si>
    <t>笔试总成绩</t>
  </si>
  <si>
    <r>
      <rPr>
        <sz val="11"/>
        <color theme="1"/>
        <rFont val="宋体"/>
        <charset val="134"/>
        <scheme val="minor"/>
      </rPr>
      <t>笔试总成绩</t>
    </r>
    <r>
      <rPr>
        <sz val="11"/>
        <color theme="1"/>
        <rFont val="Arial"/>
        <charset val="134"/>
      </rPr>
      <t>×</t>
    </r>
    <r>
      <rPr>
        <sz val="11"/>
        <color theme="1"/>
        <rFont val="宋体"/>
        <charset val="134"/>
        <scheme val="minor"/>
      </rPr>
      <t>60%</t>
    </r>
  </si>
  <si>
    <t>面试成绩</t>
  </si>
  <si>
    <r>
      <rPr>
        <sz val="11"/>
        <color theme="1"/>
        <rFont val="宋体"/>
        <charset val="134"/>
        <scheme val="minor"/>
      </rPr>
      <t>面试成绩</t>
    </r>
    <r>
      <rPr>
        <sz val="11"/>
        <color theme="1"/>
        <rFont val="Arial"/>
        <charset val="134"/>
      </rPr>
      <t>×</t>
    </r>
    <r>
      <rPr>
        <sz val="11"/>
        <color theme="1"/>
        <rFont val="宋体"/>
        <charset val="134"/>
        <scheme val="minor"/>
      </rPr>
      <t>40%</t>
    </r>
  </si>
  <si>
    <t>考试总成绩</t>
  </si>
  <si>
    <t>岗位排名</t>
  </si>
  <si>
    <t>备注</t>
  </si>
  <si>
    <t>海伦市海伦镇人民政府</t>
  </si>
  <si>
    <t>20250901</t>
  </si>
  <si>
    <t>社区工作者A岗</t>
  </si>
  <si>
    <t>3</t>
  </si>
  <si>
    <t>龙俊男</t>
  </si>
  <si>
    <t>250010706</t>
  </si>
  <si>
    <t>86</t>
  </si>
  <si>
    <t>1</t>
  </si>
  <si>
    <t>石妍琦</t>
  </si>
  <si>
    <t>250010504</t>
  </si>
  <si>
    <t>81.5</t>
  </si>
  <si>
    <t>2</t>
  </si>
  <si>
    <t>李娜</t>
  </si>
  <si>
    <t>250011532</t>
  </si>
  <si>
    <t>83.5</t>
  </si>
  <si>
    <t>20250902</t>
  </si>
  <si>
    <t>社区工作者B岗</t>
  </si>
  <si>
    <t>张磊</t>
  </si>
  <si>
    <t>250010416</t>
  </si>
  <si>
    <t>86.5</t>
  </si>
  <si>
    <t>董安娜</t>
  </si>
  <si>
    <t>250011207</t>
  </si>
  <si>
    <t>87</t>
  </si>
  <si>
    <t>张国</t>
  </si>
  <si>
    <t>250010914</t>
  </si>
  <si>
    <t>85.5</t>
  </si>
  <si>
    <t>20250903</t>
  </si>
  <si>
    <t>社区工作者C岗</t>
  </si>
  <si>
    <t>曲婧莹</t>
  </si>
  <si>
    <t>250010526</t>
  </si>
  <si>
    <t>赵冠博</t>
  </si>
  <si>
    <t>250010817</t>
  </si>
  <si>
    <t>83</t>
  </si>
  <si>
    <t>20250904</t>
  </si>
  <si>
    <t>社区工作者D岗</t>
  </si>
  <si>
    <t>成丽敏</t>
  </si>
  <si>
    <t>250010608</t>
  </si>
  <si>
    <t>89</t>
  </si>
  <si>
    <t>仉庆阳</t>
  </si>
  <si>
    <t>250010107</t>
  </si>
  <si>
    <t>88.5</t>
  </si>
  <si>
    <t>拟进入考察、体检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</si>
</sst>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2"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"/>
  <sheetViews>
    <sheetView tabSelected="1" workbookViewId="0">
      <selection activeCell="P6" sqref="P6"/>
    </sheetView>
  </sheetViews>
  <sheetFormatPr defaultColWidth="9" defaultRowHeight="13.5"/>
  <cols>
    <col min="1" max="1" width="8.625" style="2" customWidth="1"/>
    <col min="2" max="2" width="34.5" style="2" customWidth="1"/>
    <col min="3" max="3" width="12.5" style="2" customWidth="1"/>
    <col min="4" max="4" width="16.875" style="2" customWidth="1"/>
    <col min="5" max="6" width="9" style="2"/>
    <col min="7" max="7" width="10.375" style="2"/>
    <col min="8" max="13" width="9" style="2"/>
    <col min="14" max="14" width="12.125" style="2" customWidth="1"/>
    <col min="15" max="16384" width="9" style="3"/>
  </cols>
  <sheetData>
    <row r="1" ht="36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30" customHeight="1" spans="1: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5" t="s">
        <v>9</v>
      </c>
      <c r="J2" s="1" t="s">
        <v>10</v>
      </c>
      <c r="K2" s="5" t="s">
        <v>11</v>
      </c>
      <c r="L2" s="1" t="s">
        <v>12</v>
      </c>
      <c r="M2" s="1" t="s">
        <v>13</v>
      </c>
      <c r="N2" s="1" t="s">
        <v>14</v>
      </c>
    </row>
    <row r="3" ht="30" customHeight="1" spans="1:15">
      <c r="A3" s="6">
        <v>1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8" t="s">
        <v>21</v>
      </c>
      <c r="I3" s="1">
        <f>H3*0.6</f>
        <v>51.6</v>
      </c>
      <c r="J3" s="1">
        <v>75</v>
      </c>
      <c r="K3" s="1">
        <f>J3*0.4</f>
        <v>30</v>
      </c>
      <c r="L3" s="9">
        <f>I3+K3</f>
        <v>81.6</v>
      </c>
      <c r="M3" s="10" t="s">
        <v>22</v>
      </c>
      <c r="N3" s="1"/>
      <c r="O3" s="11"/>
    </row>
    <row r="4" ht="30" customHeight="1" spans="1:15">
      <c r="A4" s="6">
        <v>2</v>
      </c>
      <c r="B4" s="7" t="s">
        <v>15</v>
      </c>
      <c r="C4" s="7" t="s">
        <v>16</v>
      </c>
      <c r="D4" s="7" t="s">
        <v>17</v>
      </c>
      <c r="E4" s="7" t="s">
        <v>18</v>
      </c>
      <c r="F4" s="7" t="s">
        <v>23</v>
      </c>
      <c r="G4" s="7" t="s">
        <v>24</v>
      </c>
      <c r="H4" s="8" t="s">
        <v>25</v>
      </c>
      <c r="I4" s="1">
        <f>H4*0.6</f>
        <v>48.9</v>
      </c>
      <c r="J4" s="1">
        <v>79</v>
      </c>
      <c r="K4" s="1">
        <f>J4*0.4</f>
        <v>31.6</v>
      </c>
      <c r="L4" s="9">
        <f>I4+K4</f>
        <v>80.5</v>
      </c>
      <c r="M4" s="10" t="s">
        <v>26</v>
      </c>
      <c r="N4" s="1"/>
    </row>
    <row r="5" ht="30" customHeight="1" spans="1:15">
      <c r="A5" s="6">
        <v>3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27</v>
      </c>
      <c r="G5" s="7" t="s">
        <v>28</v>
      </c>
      <c r="H5" s="8" t="s">
        <v>29</v>
      </c>
      <c r="I5" s="1">
        <f>H5*0.6</f>
        <v>50.1</v>
      </c>
      <c r="J5" s="1">
        <v>75.8</v>
      </c>
      <c r="K5" s="1">
        <f>J5*0.4</f>
        <v>30.32</v>
      </c>
      <c r="L5" s="9">
        <f>I5+K5</f>
        <v>80.42</v>
      </c>
      <c r="M5" s="10" t="s">
        <v>18</v>
      </c>
      <c r="N5" s="1"/>
    </row>
    <row r="6" ht="30" customHeight="1" spans="1:15">
      <c r="A6" s="6">
        <v>4</v>
      </c>
      <c r="B6" s="7" t="s">
        <v>15</v>
      </c>
      <c r="C6" s="7" t="s">
        <v>30</v>
      </c>
      <c r="D6" s="7" t="s">
        <v>31</v>
      </c>
      <c r="E6" s="7" t="s">
        <v>18</v>
      </c>
      <c r="F6" s="7" t="s">
        <v>32</v>
      </c>
      <c r="G6" s="7" t="s">
        <v>33</v>
      </c>
      <c r="H6" s="8" t="s">
        <v>34</v>
      </c>
      <c r="I6" s="1">
        <f>H6*0.6</f>
        <v>51.9</v>
      </c>
      <c r="J6" s="1">
        <v>77.6</v>
      </c>
      <c r="K6" s="1">
        <f>J6*0.4</f>
        <v>31.04</v>
      </c>
      <c r="L6" s="9">
        <f>I6+K6</f>
        <v>82.94</v>
      </c>
      <c r="M6" s="10" t="s">
        <v>22</v>
      </c>
      <c r="N6" s="1"/>
    </row>
    <row r="7" ht="30" customHeight="1" spans="1:15">
      <c r="A7" s="6">
        <v>5</v>
      </c>
      <c r="B7" s="7" t="s">
        <v>15</v>
      </c>
      <c r="C7" s="7" t="s">
        <v>30</v>
      </c>
      <c r="D7" s="7" t="s">
        <v>31</v>
      </c>
      <c r="E7" s="7" t="s">
        <v>18</v>
      </c>
      <c r="F7" s="7" t="s">
        <v>35</v>
      </c>
      <c r="G7" s="7" t="s">
        <v>36</v>
      </c>
      <c r="H7" s="8" t="s">
        <v>37</v>
      </c>
      <c r="I7" s="1">
        <f>H7*0.6</f>
        <v>52.2</v>
      </c>
      <c r="J7" s="1">
        <v>76.4</v>
      </c>
      <c r="K7" s="1">
        <f>J7*0.4</f>
        <v>30.56</v>
      </c>
      <c r="L7" s="9">
        <f>I7+K7</f>
        <v>82.76</v>
      </c>
      <c r="M7" s="10" t="s">
        <v>26</v>
      </c>
      <c r="N7" s="1"/>
    </row>
    <row r="8" ht="30" customHeight="1" spans="1:15">
      <c r="A8" s="6">
        <v>6</v>
      </c>
      <c r="B8" s="7" t="s">
        <v>15</v>
      </c>
      <c r="C8" s="7" t="s">
        <v>30</v>
      </c>
      <c r="D8" s="7" t="s">
        <v>31</v>
      </c>
      <c r="E8" s="7" t="s">
        <v>18</v>
      </c>
      <c r="F8" s="7" t="s">
        <v>38</v>
      </c>
      <c r="G8" s="7" t="s">
        <v>39</v>
      </c>
      <c r="H8" s="8" t="s">
        <v>40</v>
      </c>
      <c r="I8" s="1">
        <f>H8*0.6</f>
        <v>51.3</v>
      </c>
      <c r="J8" s="1">
        <v>70.2</v>
      </c>
      <c r="K8" s="1">
        <f>J8*0.4</f>
        <v>28.08</v>
      </c>
      <c r="L8" s="9">
        <f>I8+K8</f>
        <v>79.38</v>
      </c>
      <c r="M8" s="10" t="s">
        <v>18</v>
      </c>
      <c r="N8" s="1"/>
    </row>
    <row r="9" ht="30" customHeight="1" spans="1:15">
      <c r="A9" s="6">
        <v>7</v>
      </c>
      <c r="B9" s="7" t="s">
        <v>15</v>
      </c>
      <c r="C9" s="7" t="s">
        <v>41</v>
      </c>
      <c r="D9" s="7" t="s">
        <v>42</v>
      </c>
      <c r="E9" s="7" t="s">
        <v>26</v>
      </c>
      <c r="F9" s="7" t="s">
        <v>43</v>
      </c>
      <c r="G9" s="7" t="s">
        <v>44</v>
      </c>
      <c r="H9" s="8" t="s">
        <v>40</v>
      </c>
      <c r="I9" s="1">
        <f>H9*0.6</f>
        <v>51.3</v>
      </c>
      <c r="J9" s="1">
        <v>75.2</v>
      </c>
      <c r="K9" s="1">
        <f>J9*0.4</f>
        <v>30.08</v>
      </c>
      <c r="L9" s="9">
        <f>I9+K9</f>
        <v>81.38</v>
      </c>
      <c r="M9" s="10" t="s">
        <v>22</v>
      </c>
      <c r="N9" s="1"/>
    </row>
    <row r="10" ht="30" customHeight="1" spans="1:15">
      <c r="A10" s="6">
        <v>8</v>
      </c>
      <c r="B10" s="7" t="s">
        <v>15</v>
      </c>
      <c r="C10" s="7" t="s">
        <v>41</v>
      </c>
      <c r="D10" s="7" t="s">
        <v>42</v>
      </c>
      <c r="E10" s="7" t="s">
        <v>26</v>
      </c>
      <c r="F10" s="7" t="s">
        <v>45</v>
      </c>
      <c r="G10" s="7" t="s">
        <v>46</v>
      </c>
      <c r="H10" s="8" t="s">
        <v>47</v>
      </c>
      <c r="I10" s="1">
        <f>H10*0.6</f>
        <v>49.8</v>
      </c>
      <c r="J10" s="1">
        <v>74.8</v>
      </c>
      <c r="K10" s="1">
        <f>J10*0.4</f>
        <v>29.92</v>
      </c>
      <c r="L10" s="9">
        <f>I10+K10</f>
        <v>79.72</v>
      </c>
      <c r="M10" s="10" t="s">
        <v>26</v>
      </c>
      <c r="N10" s="1"/>
    </row>
    <row r="11" ht="30" customHeight="1" spans="1:15">
      <c r="A11" s="6">
        <v>9</v>
      </c>
      <c r="B11" s="7" t="s">
        <v>15</v>
      </c>
      <c r="C11" s="7" t="s">
        <v>48</v>
      </c>
      <c r="D11" s="7" t="s">
        <v>49</v>
      </c>
      <c r="E11" s="7" t="s">
        <v>26</v>
      </c>
      <c r="F11" s="7" t="s">
        <v>50</v>
      </c>
      <c r="G11" s="7" t="s">
        <v>51</v>
      </c>
      <c r="H11" s="8" t="s">
        <v>52</v>
      </c>
      <c r="I11" s="1">
        <f>H11*0.6</f>
        <v>53.4</v>
      </c>
      <c r="J11" s="1">
        <v>77.8</v>
      </c>
      <c r="K11" s="1">
        <f>J11*0.4</f>
        <v>31.12</v>
      </c>
      <c r="L11" s="9">
        <f>I11+K11</f>
        <v>84.52</v>
      </c>
      <c r="M11" s="10" t="s">
        <v>22</v>
      </c>
      <c r="N11" s="1"/>
    </row>
    <row r="12" ht="30" customHeight="1" spans="1:15">
      <c r="A12" s="6">
        <v>10</v>
      </c>
      <c r="B12" s="7" t="s">
        <v>15</v>
      </c>
      <c r="C12" s="7" t="s">
        <v>48</v>
      </c>
      <c r="D12" s="7" t="s">
        <v>49</v>
      </c>
      <c r="E12" s="7" t="s">
        <v>26</v>
      </c>
      <c r="F12" s="7" t="s">
        <v>53</v>
      </c>
      <c r="G12" s="7" t="s">
        <v>54</v>
      </c>
      <c r="H12" s="8" t="s">
        <v>55</v>
      </c>
      <c r="I12" s="1">
        <f>H12*0.6</f>
        <v>53.1</v>
      </c>
      <c r="J12" s="1">
        <v>77.4</v>
      </c>
      <c r="K12" s="1">
        <f>J12*0.4</f>
        <v>30.96</v>
      </c>
      <c r="L12" s="9">
        <f>I12+K12</f>
        <v>84.06</v>
      </c>
      <c r="M12" s="10" t="s">
        <v>26</v>
      </c>
      <c r="N12" s="1"/>
    </row>
  </sheetData>
  <autoFilter xmlns:etc="http://www.wps.cn/officeDocument/2017/etCustomData" ref="A2:N12" etc:filterBottomFollowUsedRange="0">
    <extLst/>
  </autoFilter>
  <sortState ref="A3:O33">
    <sortCondition ref="L3" descending="1"/>
  </sortState>
  <mergeCells count="1">
    <mergeCell ref="A1:N1"/>
  </mergeCells>
  <pageMargins left="0.7" right="0.7" top="0.75" bottom="0.75" header="0.3" footer="0.3"/>
  <pageSetup paperSize="9" scale="80" orientation="landscape"/>
  <headerFooter/>
  <ignoredErrors>
    <ignoredError sqref="F1:L2 N1:N2 B1:E1 A2:E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0"/>
  <sheetViews>
    <sheetView workbookViewId="0">
      <selection activeCell="H10" sqref="H10"/>
    </sheetView>
  </sheetViews>
  <sheetFormatPr defaultColWidth="9" defaultRowHeight="13.5" outlineLevelCol="7"/>
  <sheetData>
    <row r="10" ht="27" spans="8:8">
      <c r="H10" s="1" t="s">
        <v>56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海伦社会工作部</cp:lastModifiedBy>
  <dcterms:created xsi:type="dcterms:W3CDTF">2023-05-12T11:15:00Z</dcterms:created>
  <dcterms:modified xsi:type="dcterms:W3CDTF">2025-11-25T08:56:50Z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62F7E4701A8246B79F66DBEE0527167E_11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